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\МЕНЮ НОВОЕ С января 2026\"/>
    </mc:Choice>
  </mc:AlternateContent>
  <bookViews>
    <workbookView xWindow="0" yWindow="0" windowWidth="28800" windowHeight="1230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G20" i="1" l="1"/>
  <c r="L11" i="1" l="1"/>
  <c r="J11" i="1"/>
  <c r="H11" i="1"/>
  <c r="G11" i="1"/>
  <c r="F11" i="1"/>
  <c r="B21" i="1" l="1"/>
  <c r="A21" i="1"/>
  <c r="L20" i="1"/>
  <c r="J20" i="1"/>
  <c r="J21" i="1" s="1"/>
  <c r="H20" i="1"/>
  <c r="F20" i="1"/>
  <c r="B12" i="1"/>
  <c r="A12" i="1"/>
  <c r="G21" i="1" l="1"/>
  <c r="L21" i="1"/>
  <c r="H21" i="1"/>
  <c r="I21" i="1"/>
  <c r="F21" i="1"/>
</calcChain>
</file>

<file path=xl/sharedStrings.xml><?xml version="1.0" encoding="utf-8"?>
<sst xmlns="http://schemas.openxmlformats.org/spreadsheetml/2006/main" count="49" uniqueCount="48">
  <si>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</si>
  <si>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</si>
  <si>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</si>
  <si>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</si>
  <si>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</si>
  <si>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</si>
  <si>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</si>
  <si>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</si>
  <si>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</si>
  <si>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</si>
  <si>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</si>
  <si>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</si>
  <si>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</si>
  <si>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</si>
  <si>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</si>
  <si>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</si>
  <si>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</si>
  <si>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</si>
  <si>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</si>
  <si>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</si>
  <si>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</si>
  <si>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</si>
  <si>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</si>
  <si>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</si>
  <si>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</si>
  <si>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</si>
  <si>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</si>
  <si>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</si>
  <si>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</si>
  <si>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</si>
  <si>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</si>
  <si>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</si>
  <si>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</si>
  <si>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</si>
  <si>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</si>
  <si>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</si>
  <si>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 xml:space="preserve">Чай с сахаром </t>
  </si>
  <si>
    <t>420/423</t>
  </si>
  <si>
    <t>Хлеб пшеничный</t>
  </si>
  <si>
    <t>Печенье</t>
  </si>
  <si>
    <t>Компот из ягод (с/м)</t>
  </si>
  <si>
    <t>Хлеб пшеничный/ ржаной</t>
  </si>
  <si>
    <t>Запеканка творожная со сгущ. молоком</t>
  </si>
  <si>
    <t>Капуста тушеная</t>
  </si>
  <si>
    <t>Суп картофельный с бобовыми (горохом)</t>
  </si>
  <si>
    <t>Шницель рубленый</t>
  </si>
  <si>
    <t>Каша рисовая</t>
  </si>
  <si>
    <t>ГБОУ "ШКОЛА №118 Г.О. ДОНЕЦК"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</si>
</sst>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7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8"/>
      <name val="Arial"/>
      <family val="2"/>
      <charset val="204"/>
    </font>
    <font>
      <sz val="12"/>
      <name val="Times New Roman"/>
      <family val="1"/>
      <charset val="204"/>
    </font>
    <font>
      <sz val="12"/>
      <color theme="1"/>
      <name val="Arial"/>
      <family val="2"/>
      <charset val="204"/>
    </font>
    <font>
      <i/>
      <sz val="12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1" fillId="0" borderId="0"/>
  </cellStyleXfs>
  <cellXfs count="73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12" fillId="4" borderId="2" xfId="1" applyFont="1" applyFill="1" applyBorder="1" applyAlignment="1" applyProtection="1">
      <alignment vertical="center" wrapText="1"/>
      <protection locked="0"/>
    </xf>
    <xf numFmtId="1" fontId="12" fillId="4" borderId="2" xfId="1" applyNumberFormat="1" applyFont="1" applyFill="1" applyBorder="1" applyAlignment="1" applyProtection="1">
      <alignment horizontal="center" vertical="center"/>
      <protection locked="0"/>
    </xf>
    <xf numFmtId="2" fontId="12" fillId="4" borderId="2" xfId="1" applyNumberFormat="1" applyFont="1" applyFill="1" applyBorder="1" applyAlignment="1" applyProtection="1">
      <alignment horizontal="center" vertical="center"/>
      <protection locked="0"/>
    </xf>
    <xf numFmtId="164" fontId="12" fillId="4" borderId="2" xfId="1" applyNumberFormat="1" applyFont="1" applyFill="1" applyBorder="1" applyAlignment="1" applyProtection="1">
      <alignment horizontal="center" vertical="center"/>
      <protection locked="0"/>
    </xf>
    <xf numFmtId="0" fontId="13" fillId="2" borderId="2" xfId="0" applyFont="1" applyFill="1" applyBorder="1" applyAlignment="1" applyProtection="1">
      <alignment vertical="top" wrapText="1"/>
      <protection locked="0"/>
    </xf>
    <xf numFmtId="0" fontId="13" fillId="2" borderId="2" xfId="0" applyFont="1" applyFill="1" applyBorder="1" applyAlignment="1" applyProtection="1">
      <alignment horizontal="center" vertical="top" wrapText="1"/>
      <protection locked="0"/>
    </xf>
    <xf numFmtId="0" fontId="13" fillId="2" borderId="15" xfId="0" applyFont="1" applyFill="1" applyBorder="1" applyAlignment="1" applyProtection="1">
      <alignment horizontal="center" vertical="top" wrapText="1"/>
      <protection locked="0"/>
    </xf>
    <xf numFmtId="0" fontId="12" fillId="4" borderId="2" xfId="1" applyNumberFormat="1" applyFont="1" applyFill="1" applyBorder="1" applyAlignment="1" applyProtection="1">
      <alignment horizontal="center" vertical="center"/>
      <protection locked="0"/>
    </xf>
    <xf numFmtId="1" fontId="12" fillId="4" borderId="2" xfId="1" applyNumberFormat="1" applyFont="1" applyFill="1" applyBorder="1" applyAlignment="1">
      <alignment horizontal="center" vertical="center"/>
    </xf>
    <xf numFmtId="1" fontId="12" fillId="4" borderId="2" xfId="1" applyNumberFormat="1" applyFont="1" applyFill="1" applyBorder="1" applyAlignment="1">
      <alignment horizontal="center" vertical="center" wrapText="1"/>
    </xf>
    <xf numFmtId="2" fontId="12" fillId="4" borderId="2" xfId="1" applyNumberFormat="1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vertical="top" wrapText="1"/>
    </xf>
    <xf numFmtId="0" fontId="12" fillId="4" borderId="2" xfId="1" applyFont="1" applyFill="1" applyBorder="1" applyAlignment="1">
      <alignment vertical="center" wrapText="1"/>
    </xf>
    <xf numFmtId="0" fontId="12" fillId="4" borderId="2" xfId="1" applyNumberFormat="1" applyFont="1" applyFill="1" applyBorder="1" applyAlignment="1">
      <alignment horizontal="center" vertical="center"/>
    </xf>
    <xf numFmtId="164" fontId="12" fillId="4" borderId="2" xfId="1" applyNumberFormat="1" applyFont="1" applyFill="1" applyBorder="1" applyAlignment="1">
      <alignment horizontal="center" vertical="center"/>
    </xf>
    <xf numFmtId="0" fontId="5" fillId="0" borderId="5" xfId="0" applyFont="1" applyBorder="1" applyAlignment="1" applyProtection="1">
      <alignment horizontal="right"/>
      <protection locked="0"/>
    </xf>
    <xf numFmtId="0" fontId="13" fillId="0" borderId="5" xfId="0" applyFont="1" applyBorder="1" applyAlignment="1">
      <alignment vertical="top" wrapText="1"/>
    </xf>
    <xf numFmtId="0" fontId="14" fillId="0" borderId="20" xfId="0" applyFont="1" applyBorder="1" applyAlignment="1">
      <alignment horizontal="center" vertical="top" wrapText="1"/>
    </xf>
    <xf numFmtId="0" fontId="5" fillId="0" borderId="4" xfId="0" applyFont="1" applyBorder="1" applyAlignment="1" applyProtection="1">
      <alignment horizontal="right"/>
      <protection locked="0"/>
    </xf>
    <xf numFmtId="0" fontId="13" fillId="0" borderId="4" xfId="0" applyFont="1" applyBorder="1" applyAlignment="1">
      <alignment vertical="top" wrapText="1"/>
    </xf>
    <xf numFmtId="0" fontId="14" fillId="0" borderId="4" xfId="0" applyFont="1" applyBorder="1" applyAlignment="1">
      <alignment horizontal="center" vertical="top" wrapText="1"/>
    </xf>
    <xf numFmtId="0" fontId="14" fillId="0" borderId="21" xfId="0" applyFont="1" applyBorder="1" applyAlignment="1">
      <alignment horizontal="center" vertical="top" wrapText="1"/>
    </xf>
    <xf numFmtId="0" fontId="2" fillId="0" borderId="2" xfId="0" applyFont="1" applyBorder="1"/>
    <xf numFmtId="0" fontId="2" fillId="4" borderId="2" xfId="0" applyFont="1" applyFill="1" applyBorder="1" applyAlignment="1">
      <alignment horizontal="center"/>
    </xf>
    <xf numFmtId="0" fontId="0" fillId="4" borderId="2" xfId="0" applyFill="1" applyBorder="1"/>
    <xf numFmtId="0" fontId="13" fillId="4" borderId="2" xfId="0" applyFont="1" applyFill="1" applyBorder="1" applyAlignment="1" applyProtection="1">
      <alignment vertical="top" wrapText="1"/>
      <protection locked="0"/>
    </xf>
    <xf numFmtId="0" fontId="2" fillId="4" borderId="2" xfId="0" applyFont="1" applyFill="1" applyBorder="1"/>
    <xf numFmtId="0" fontId="13" fillId="0" borderId="15" xfId="0" applyFont="1" applyFill="1" applyBorder="1" applyAlignment="1" applyProtection="1">
      <alignment horizontal="center" vertical="top" wrapText="1"/>
      <protection locked="0"/>
    </xf>
    <xf numFmtId="0" fontId="15" fillId="3" borderId="5" xfId="0" applyFont="1" applyFill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/>
    </xf>
    <xf numFmtId="0" fontId="16" fillId="0" borderId="12" xfId="0" applyFont="1" applyBorder="1" applyAlignment="1">
      <alignment horizontal="center"/>
    </xf>
    <xf numFmtId="0" fontId="1" fillId="0" borderId="13" xfId="0" applyFont="1" applyBorder="1"/>
    <xf numFmtId="0" fontId="16" fillId="4" borderId="2" xfId="0" applyFont="1" applyFill="1" applyBorder="1" applyAlignment="1">
      <alignment horizontal="center"/>
    </xf>
    <xf numFmtId="0" fontId="1" fillId="4" borderId="2" xfId="0" applyFont="1" applyFill="1" applyBorder="1"/>
    <xf numFmtId="1" fontId="14" fillId="0" borderId="5" xfId="0" applyNumberFormat="1" applyFont="1" applyBorder="1" applyAlignment="1">
      <alignment horizontal="center" vertical="top" wrapText="1"/>
    </xf>
    <xf numFmtId="2" fontId="14" fillId="0" borderId="5" xfId="0" applyNumberFormat="1" applyFont="1" applyBorder="1" applyAlignment="1">
      <alignment horizontal="center" vertical="top" wrapText="1"/>
    </xf>
    <xf numFmtId="2" fontId="14" fillId="0" borderId="4" xfId="0" applyNumberFormat="1" applyFont="1" applyBorder="1" applyAlignment="1">
      <alignment horizontal="center" vertical="top" wrapText="1"/>
    </xf>
    <xf numFmtId="0" fontId="6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 applyProtection="1">
      <alignment wrapText="1"/>
      <protection locked="0"/>
    </xf>
    <xf numFmtId="0" fontId="2" fillId="2" borderId="24" xfId="0" applyFont="1" applyFill="1" applyBorder="1" applyAlignment="1" applyProtection="1">
      <alignment wrapText="1"/>
      <protection locked="0"/>
    </xf>
    <xf numFmtId="0" fontId="2" fillId="2" borderId="25" xfId="0" applyFont="1" applyFill="1" applyBorder="1" applyAlignment="1" applyProtection="1">
      <alignment wrapText="1"/>
      <protection locked="0"/>
    </xf>
    <xf numFmtId="0" fontId="2" fillId="2" borderId="23" xfId="0" applyFont="1" applyFill="1" applyBorder="1" applyAlignment="1" applyProtection="1">
      <alignment horizontal="left" wrapText="1"/>
      <protection locked="0"/>
    </xf>
    <xf numFmtId="0" fontId="2" fillId="2" borderId="24" xfId="0" applyFont="1" applyFill="1" applyBorder="1" applyAlignment="1" applyProtection="1">
      <alignment horizontal="left" wrapText="1"/>
      <protection locked="0"/>
    </xf>
    <xf numFmtId="0" fontId="2" fillId="2" borderId="25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tabSelected="1" view="pageBreakPreview" zoomScale="130" zoomScaleNormal="130" zoomScaleSheetLayoutView="13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A22" sqref="A22:XFD164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8.5703125" style="2" customWidth="1"/>
    <col min="10" max="10" width="11.5703125" style="2" customWidth="1"/>
    <col min="11" max="11" width="10" style="2" customWidth="1"/>
    <col min="12" max="16384" width="9.140625" style="2"/>
  </cols>
  <sheetData>
    <row r="1" spans="1:12" x14ac:dyDescent="0.2">
      <c r="A1" s="1" t="s">
        <v>6</v>
      </c>
      <c r="C1" s="66" t="s">
        <v>47</v>
      </c>
      <c r="D1" s="67"/>
      <c r="E1" s="68"/>
      <c r="F1" s="9" t="s">
        <v>14</v>
      </c>
      <c r="G1" s="2" t="s">
        <v>15</v>
      </c>
      <c r="H1" s="69"/>
      <c r="I1" s="70"/>
      <c r="J1" s="70"/>
      <c r="K1" s="71"/>
    </row>
    <row r="2" spans="1:12" ht="18" x14ac:dyDescent="0.2">
      <c r="A2" s="16" t="s">
        <v>5</v>
      </c>
      <c r="C2" s="2"/>
      <c r="G2" s="2" t="s">
        <v>16</v>
      </c>
      <c r="H2" s="72"/>
      <c r="I2" s="72"/>
      <c r="J2" s="72"/>
      <c r="K2" s="72"/>
    </row>
    <row r="3" spans="1:12" ht="17.25" customHeight="1" x14ac:dyDescent="0.2">
      <c r="A3" s="4" t="s">
        <v>7</v>
      </c>
      <c r="C3" s="2"/>
      <c r="D3" s="3"/>
      <c r="E3" s="18"/>
      <c r="G3" s="2" t="s">
        <v>17</v>
      </c>
      <c r="H3" s="22"/>
      <c r="I3" s="22"/>
      <c r="J3" s="23">
        <v>2026</v>
      </c>
      <c r="K3" s="24"/>
    </row>
    <row r="4" spans="1:12" ht="13.5" thickBot="1" x14ac:dyDescent="0.25">
      <c r="C4" s="2"/>
      <c r="D4" s="4"/>
      <c r="H4" s="21" t="s">
        <v>33</v>
      </c>
      <c r="I4" s="21" t="s">
        <v>34</v>
      </c>
      <c r="J4" s="21" t="s">
        <v>35</v>
      </c>
    </row>
    <row r="5" spans="1:12" ht="34.5" thickBot="1" x14ac:dyDescent="0.25">
      <c r="A5" s="19" t="s">
        <v>12</v>
      </c>
      <c r="B5" s="20" t="s">
        <v>13</v>
      </c>
      <c r="C5" s="17" t="s">
        <v>0</v>
      </c>
      <c r="D5" s="54" t="s">
        <v>11</v>
      </c>
      <c r="E5" s="54" t="s">
        <v>10</v>
      </c>
      <c r="F5" s="54" t="s">
        <v>31</v>
      </c>
      <c r="G5" s="54" t="s">
        <v>1</v>
      </c>
      <c r="H5" s="54" t="s">
        <v>2</v>
      </c>
      <c r="I5" s="54" t="s">
        <v>3</v>
      </c>
      <c r="J5" s="54" t="s">
        <v>8</v>
      </c>
      <c r="K5" s="55" t="s">
        <v>9</v>
      </c>
      <c r="L5" s="54" t="s">
        <v>32</v>
      </c>
    </row>
    <row r="6" spans="1:12" ht="15.75" x14ac:dyDescent="0.25">
      <c r="A6" s="56">
        <v>1</v>
      </c>
      <c r="B6" s="57">
        <v>4</v>
      </c>
      <c r="C6" s="58" t="s">
        <v>18</v>
      </c>
      <c r="D6" s="47"/>
      <c r="E6" s="37" t="s">
        <v>39</v>
      </c>
      <c r="F6" s="33">
        <v>20</v>
      </c>
      <c r="G6" s="39">
        <v>1.2</v>
      </c>
      <c r="H6" s="35">
        <v>1.84</v>
      </c>
      <c r="I6" s="39">
        <v>11.7</v>
      </c>
      <c r="J6" s="35">
        <v>54.87</v>
      </c>
      <c r="K6" s="52"/>
      <c r="L6" s="35">
        <v>3.7</v>
      </c>
    </row>
    <row r="7" spans="1:12" ht="15.75" x14ac:dyDescent="0.25">
      <c r="A7" s="12"/>
      <c r="B7" s="10"/>
      <c r="C7" s="8"/>
      <c r="D7" s="6" t="s">
        <v>19</v>
      </c>
      <c r="E7" s="37" t="s">
        <v>42</v>
      </c>
      <c r="F7" s="33">
        <v>150</v>
      </c>
      <c r="G7" s="35">
        <v>28.53</v>
      </c>
      <c r="H7" s="35">
        <v>20.43</v>
      </c>
      <c r="I7" s="35">
        <v>28.92</v>
      </c>
      <c r="J7" s="35">
        <v>417</v>
      </c>
      <c r="K7" s="33">
        <v>239</v>
      </c>
      <c r="L7" s="35">
        <v>72.569999999999993</v>
      </c>
    </row>
    <row r="8" spans="1:12" ht="15.75" x14ac:dyDescent="0.25">
      <c r="A8" s="12"/>
      <c r="B8" s="10"/>
      <c r="C8" s="8"/>
      <c r="D8" s="6" t="s">
        <v>20</v>
      </c>
      <c r="E8" s="25" t="s">
        <v>36</v>
      </c>
      <c r="F8" s="26">
        <v>200</v>
      </c>
      <c r="G8" s="28">
        <v>0.1</v>
      </c>
      <c r="H8" s="27">
        <v>0</v>
      </c>
      <c r="I8" s="28">
        <v>15</v>
      </c>
      <c r="J8" s="27">
        <v>60</v>
      </c>
      <c r="K8" s="32" t="s">
        <v>37</v>
      </c>
      <c r="L8" s="27">
        <v>2.58</v>
      </c>
    </row>
    <row r="9" spans="1:12" ht="15.75" x14ac:dyDescent="0.25">
      <c r="A9" s="12"/>
      <c r="B9" s="10"/>
      <c r="C9" s="8"/>
      <c r="D9" s="6" t="s">
        <v>21</v>
      </c>
      <c r="E9" s="37" t="s">
        <v>38</v>
      </c>
      <c r="F9" s="33">
        <v>42</v>
      </c>
      <c r="G9" s="35">
        <v>2.92</v>
      </c>
      <c r="H9" s="35">
        <v>0.49</v>
      </c>
      <c r="I9" s="35">
        <v>21.36</v>
      </c>
      <c r="J9" s="35">
        <v>84.61</v>
      </c>
      <c r="K9" s="52"/>
      <c r="L9" s="35">
        <v>3.77</v>
      </c>
    </row>
    <row r="10" spans="1:12" ht="15" x14ac:dyDescent="0.25">
      <c r="A10" s="12"/>
      <c r="B10" s="10"/>
      <c r="C10" s="8"/>
      <c r="D10" s="5"/>
      <c r="E10" s="29"/>
      <c r="F10" s="30"/>
      <c r="G10" s="30"/>
      <c r="H10" s="30"/>
      <c r="I10" s="30"/>
      <c r="J10" s="30"/>
      <c r="K10" s="31"/>
      <c r="L10" s="30"/>
    </row>
    <row r="11" spans="1:12" ht="15" x14ac:dyDescent="0.25">
      <c r="A11" s="12"/>
      <c r="B11" s="10"/>
      <c r="C11" s="8"/>
      <c r="D11" s="40" t="s">
        <v>30</v>
      </c>
      <c r="E11" s="41"/>
      <c r="F11" s="61">
        <f>SUM(F6:F10)</f>
        <v>412</v>
      </c>
      <c r="G11" s="62">
        <f>SUM(G6:G10)</f>
        <v>32.75</v>
      </c>
      <c r="H11" s="62">
        <f>SUM(H6:H10)</f>
        <v>22.759999999999998</v>
      </c>
      <c r="I11" s="62">
        <v>76.95</v>
      </c>
      <c r="J11" s="62">
        <f>SUM(J6:J10)</f>
        <v>616.48</v>
      </c>
      <c r="K11" s="42"/>
      <c r="L11" s="62">
        <f>SUM(L6:L10)</f>
        <v>82.61999999999999</v>
      </c>
    </row>
    <row r="12" spans="1:12" ht="15.75" x14ac:dyDescent="0.25">
      <c r="A12" s="59">
        <f>A6</f>
        <v>1</v>
      </c>
      <c r="B12" s="59">
        <f>B6</f>
        <v>4</v>
      </c>
      <c r="C12" s="60" t="s">
        <v>22</v>
      </c>
      <c r="D12" s="49" t="s">
        <v>23</v>
      </c>
      <c r="E12" s="37" t="s">
        <v>43</v>
      </c>
      <c r="F12" s="33">
        <v>50</v>
      </c>
      <c r="G12" s="35">
        <v>1.21</v>
      </c>
      <c r="H12" s="35">
        <v>2.0699999999999998</v>
      </c>
      <c r="I12" s="35">
        <v>3.58</v>
      </c>
      <c r="J12" s="39">
        <v>38.5</v>
      </c>
      <c r="K12" s="33">
        <v>181</v>
      </c>
      <c r="L12" s="35">
        <v>4.07</v>
      </c>
    </row>
    <row r="13" spans="1:12" ht="15.75" x14ac:dyDescent="0.25">
      <c r="A13" s="48"/>
      <c r="B13" s="48"/>
      <c r="C13" s="49"/>
      <c r="D13" s="49" t="s">
        <v>24</v>
      </c>
      <c r="E13" s="37" t="s">
        <v>44</v>
      </c>
      <c r="F13" s="38">
        <v>220</v>
      </c>
      <c r="G13" s="39">
        <v>5.3</v>
      </c>
      <c r="H13" s="35">
        <v>4.07</v>
      </c>
      <c r="I13" s="35">
        <v>18.260000000000002</v>
      </c>
      <c r="J13" s="35">
        <v>132</v>
      </c>
      <c r="K13" s="33">
        <v>132</v>
      </c>
      <c r="L13" s="35">
        <v>14.56</v>
      </c>
    </row>
    <row r="14" spans="1:12" ht="15.75" x14ac:dyDescent="0.25">
      <c r="A14" s="48"/>
      <c r="B14" s="48"/>
      <c r="C14" s="49"/>
      <c r="D14" s="49" t="s">
        <v>25</v>
      </c>
      <c r="E14" s="37" t="s">
        <v>45</v>
      </c>
      <c r="F14" s="33">
        <v>100</v>
      </c>
      <c r="G14" s="35">
        <v>19.600000000000001</v>
      </c>
      <c r="H14" s="35">
        <v>21.8</v>
      </c>
      <c r="I14" s="35">
        <v>18.2</v>
      </c>
      <c r="J14" s="35">
        <v>376</v>
      </c>
      <c r="K14" s="38">
        <v>319</v>
      </c>
      <c r="L14" s="35">
        <v>66.040000000000006</v>
      </c>
    </row>
    <row r="15" spans="1:12" ht="15.75" x14ac:dyDescent="0.25">
      <c r="A15" s="48"/>
      <c r="B15" s="48"/>
      <c r="C15" s="49"/>
      <c r="D15" s="49" t="s">
        <v>26</v>
      </c>
      <c r="E15" s="37" t="s">
        <v>46</v>
      </c>
      <c r="F15" s="33">
        <v>150</v>
      </c>
      <c r="G15" s="35">
        <v>3.6</v>
      </c>
      <c r="H15" s="35">
        <v>4.6500000000000004</v>
      </c>
      <c r="I15" s="35">
        <v>38.700000000000003</v>
      </c>
      <c r="J15" s="35">
        <v>211.5</v>
      </c>
      <c r="K15" s="34">
        <v>200</v>
      </c>
      <c r="L15" s="35">
        <v>6.14</v>
      </c>
    </row>
    <row r="16" spans="1:12" ht="15.75" x14ac:dyDescent="0.25">
      <c r="A16" s="48"/>
      <c r="B16" s="48"/>
      <c r="C16" s="49"/>
      <c r="D16" s="49" t="s">
        <v>27</v>
      </c>
      <c r="E16" s="37" t="s">
        <v>40</v>
      </c>
      <c r="F16" s="33">
        <v>180</v>
      </c>
      <c r="G16" s="35">
        <v>0.18</v>
      </c>
      <c r="H16" s="35">
        <v>0</v>
      </c>
      <c r="I16" s="35">
        <v>25.11</v>
      </c>
      <c r="J16" s="35">
        <v>88.2</v>
      </c>
      <c r="K16" s="38">
        <v>457</v>
      </c>
      <c r="L16" s="35">
        <v>17.29</v>
      </c>
    </row>
    <row r="17" spans="1:12" ht="15.75" x14ac:dyDescent="0.25">
      <c r="A17" s="48"/>
      <c r="B17" s="48"/>
      <c r="C17" s="49"/>
      <c r="D17" s="49" t="s">
        <v>28</v>
      </c>
      <c r="E17" s="37" t="s">
        <v>41</v>
      </c>
      <c r="F17" s="33">
        <v>57</v>
      </c>
      <c r="G17" s="35">
        <v>4</v>
      </c>
      <c r="H17" s="35">
        <v>0.69</v>
      </c>
      <c r="I17" s="35">
        <v>29</v>
      </c>
      <c r="J17" s="35">
        <v>114.83</v>
      </c>
      <c r="K17" s="38"/>
      <c r="L17" s="35">
        <v>5.0999999999999996</v>
      </c>
    </row>
    <row r="18" spans="1:12" ht="15" x14ac:dyDescent="0.25">
      <c r="A18" s="48"/>
      <c r="B18" s="48"/>
      <c r="C18" s="49"/>
      <c r="D18" s="49" t="s">
        <v>29</v>
      </c>
      <c r="E18" s="50"/>
      <c r="F18" s="51"/>
      <c r="G18" s="51"/>
      <c r="H18" s="51"/>
      <c r="I18" s="51"/>
      <c r="J18" s="51"/>
      <c r="K18" s="51"/>
      <c r="L18" s="51"/>
    </row>
    <row r="19" spans="1:12" ht="15" x14ac:dyDescent="0.25">
      <c r="A19" s="48"/>
      <c r="B19" s="48"/>
      <c r="C19" s="49"/>
      <c r="D19" s="5"/>
      <c r="E19" s="29"/>
      <c r="F19" s="30"/>
      <c r="G19" s="30"/>
      <c r="H19" s="30"/>
      <c r="I19" s="30"/>
      <c r="J19" s="30"/>
      <c r="K19" s="31"/>
      <c r="L19" s="30"/>
    </row>
    <row r="20" spans="1:12" ht="15" x14ac:dyDescent="0.25">
      <c r="A20" s="13"/>
      <c r="B20" s="11"/>
      <c r="C20" s="7"/>
      <c r="D20" s="43" t="s">
        <v>30</v>
      </c>
      <c r="E20" s="44"/>
      <c r="F20" s="45">
        <f>SUM(F12:F19)</f>
        <v>757</v>
      </c>
      <c r="G20" s="63">
        <f>SUM(G12:G19)</f>
        <v>33.89</v>
      </c>
      <c r="H20" s="45">
        <f>SUM(H12:H19)</f>
        <v>33.28</v>
      </c>
      <c r="I20" s="63">
        <v>132.84</v>
      </c>
      <c r="J20" s="45">
        <f>SUM(J12:J19)</f>
        <v>961.03000000000009</v>
      </c>
      <c r="K20" s="46"/>
      <c r="L20" s="63">
        <f>SUM(L12:L19)</f>
        <v>113.20000000000002</v>
      </c>
    </row>
    <row r="21" spans="1:12" ht="15.75" customHeight="1" thickBot="1" x14ac:dyDescent="0.25">
      <c r="A21" s="14">
        <f>A6</f>
        <v>1</v>
      </c>
      <c r="B21" s="15">
        <f>B6</f>
        <v>4</v>
      </c>
      <c r="C21" s="64" t="s">
        <v>4</v>
      </c>
      <c r="D21" s="65"/>
      <c r="E21" s="36"/>
      <c r="F21" s="53">
        <f>F11+F20</f>
        <v>1169</v>
      </c>
      <c r="G21" s="53">
        <f>G11+G20</f>
        <v>66.64</v>
      </c>
      <c r="H21" s="53">
        <f>H11+H20</f>
        <v>56.04</v>
      </c>
      <c r="I21" s="53">
        <f>I11+I20</f>
        <v>209.79000000000002</v>
      </c>
      <c r="J21" s="53">
        <f>J11+J20</f>
        <v>1577.5100000000002</v>
      </c>
      <c r="K21" s="53"/>
      <c r="L21" s="53">
        <f>L11+L20</f>
        <v>195.82</v>
      </c>
    </row>
  </sheetData>
  <mergeCells count="4">
    <mergeCell ref="C21:D21"/>
    <mergeCell ref="C1:E1"/>
    <mergeCell ref="H1:K1"/>
    <mergeCell ref="H2:K2"/>
  </mergeCells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2025-12-19T11:10:14Z</cp:lastPrinted>
  <dcterms:created xsi:type="dcterms:W3CDTF">2022-05-16T14:23:56Z</dcterms:created>
  <dcterms:modified xsi:type="dcterms:W3CDTF">2026-01-15T12:46:45Z</dcterms:modified>
</cp:coreProperties>
</file>